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F7" i="17"/>
  <c r="G16" i="16" l="1"/>
  <c r="G17" i="16"/>
  <c r="G19" i="16"/>
  <c r="G18" i="16" l="1"/>
  <c r="G15" i="16"/>
  <c r="B2" i="9"/>
</calcChain>
</file>

<file path=xl/sharedStrings.xml><?xml version="1.0" encoding="utf-8"?>
<sst xmlns="http://schemas.openxmlformats.org/spreadsheetml/2006/main" count="55" uniqueCount="52">
  <si>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</si>
  <si>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</si>
  <si>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</si>
  <si>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</si>
  <si>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</si>
  <si>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</si>
  <si>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</si>
  <si>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</si>
  <si>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</si>
  <si>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</si>
  <si>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</si>
  <si>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</si>
  <si>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</si>
  <si>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</si>
  <si>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</si>
  <si>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</si>
  <si>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</si>
  <si>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</si>
  <si>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</si>
  <si>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</si>
  <si>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</si>
  <si>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</si>
  <si>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</si>
  <si>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</si>
  <si>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ПНР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</si>
  <si>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</si>
  <si>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</si>
  <si>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</si>
  <si>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</si>
  <si>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</si>
  <si>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</si>
  <si>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</si>
  <si>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</si>
  <si>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</si>
  <si>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</si>
  <si>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</si>
  <si>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</si>
  <si>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</si>
  <si>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</si>
  <si>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</si>
  <si>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</si>
  <si>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</si>
  <si>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</si>
  <si>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</si>
  <si>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</si>
  <si>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</si>
  <si>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</si>
  <si>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</si>
  <si>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</si>
  <si>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Поставка оборудования, выполнение строительно-монтажных и пусконаладочных работ по объекту: «Система автоматического обнаружения, оповещения и автоматического пожаротушения. Инв. № 045304. Модернизация»</t>
  </si>
  <si>
    <t>СМР, демонтаж</t>
  </si>
  <si>
    <t>ООО "ЕСЭ-ГГ" Иркутская 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</si>
</sst>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3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0" fillId="4" borderId="14" xfId="0" applyFont="1" applyFill="1" applyBorder="1"/>
    <xf numFmtId="0" fontId="0" fillId="0" borderId="15" xfId="0" applyFont="1" applyBorder="1"/>
    <xf numFmtId="0" fontId="0" fillId="4" borderId="15" xfId="0" applyFont="1" applyFill="1" applyBorder="1"/>
    <xf numFmtId="0" fontId="6" fillId="5" borderId="16" xfId="0" applyFont="1" applyFill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4:G19" totalsRowShown="0" headerRowDxfId="14" dataDxfId="12" headerRowBorderDxfId="13" tableBorderDxfId="11">
  <autoFilter ref="C14:G19"/>
  <tableColumns count="5">
    <tableColumn id="1" name="№" dataDxfId="10"/>
    <tableColumn id="2" name="Вводные данные" dataDxfId="9"/>
    <tableColumn id="4" name="Цена, руб (без НДС)" dataDxfId="8">
      <calculatedColumnFormula>SUM(E17:E19)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1"/>
  <sheetViews>
    <sheetView showGridLines="0" tabSelected="1" view="pageBreakPreview" zoomScale="85" zoomScaleNormal="100" zoomScaleSheetLayoutView="85" workbookViewId="0">
      <pane xSplit="4" ySplit="14" topLeftCell="E15" activePane="bottomRight" state="frozen"/>
      <selection pane="topRight" activeCell="D1" sqref="D1"/>
      <selection pane="bottomLeft" activeCell="A12" sqref="A12"/>
      <selection pane="bottomRight" activeCell="E24" sqref="E24"/>
    </sheetView>
  </sheetViews>
  <sheetFormatPr defaultColWidth="9.140625" defaultRowHeight="2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30" style="5" customWidth="1"/>
    <col min="6" max="7" width="20.5703125" style="5" customWidth="1"/>
    <col min="8" max="16384" width="9.140625" style="5"/>
  </cols>
  <sheetData>
    <row r="1" spans="2:7" ht="21" customHeight="1" x14ac:dyDescent="0.25">
      <c r="C1" s="43" t="s">
        <v>26</v>
      </c>
      <c r="D1" s="44"/>
      <c r="E1" s="45"/>
    </row>
    <row r="2" spans="2:7" ht="21" customHeight="1" x14ac:dyDescent="0.25">
      <c r="C2" s="6" t="s">
        <v>30</v>
      </c>
      <c r="D2" s="7"/>
      <c r="E2" s="7"/>
    </row>
    <row r="3" spans="2:7" ht="21" customHeight="1" x14ac:dyDescent="0.25">
      <c r="B3" s="8"/>
      <c r="C3" s="30" t="s">
        <v>25</v>
      </c>
      <c r="D3" s="8"/>
      <c r="E3" s="8"/>
      <c r="F3" s="8"/>
      <c r="G3" s="8"/>
    </row>
    <row r="4" spans="2:7" ht="18" customHeight="1" x14ac:dyDescent="0.25">
      <c r="B4" s="8"/>
      <c r="F4" s="8"/>
      <c r="G4" s="8"/>
    </row>
    <row r="5" spans="2:7" ht="18" customHeight="1" x14ac:dyDescent="0.25">
      <c r="B5" s="8"/>
      <c r="F5" s="8"/>
      <c r="G5" s="8"/>
    </row>
    <row r="6" spans="2:7" ht="18" customHeight="1" x14ac:dyDescent="0.25">
      <c r="B6" s="8"/>
      <c r="C6" s="39" t="s">
        <v>29</v>
      </c>
      <c r="D6" s="40"/>
      <c r="E6" s="46">
        <v>0.30721064814814814</v>
      </c>
      <c r="F6" s="42"/>
      <c r="G6" s="42"/>
    </row>
    <row r="7" spans="2:7" ht="18" customHeight="1" x14ac:dyDescent="0.25">
      <c r="B7" s="8"/>
      <c r="C7" s="39" t="s">
        <v>32</v>
      </c>
      <c r="D7" s="40"/>
      <c r="E7" s="47" t="s">
        <v>51</v>
      </c>
      <c r="F7" s="48"/>
      <c r="G7" s="49"/>
    </row>
    <row r="8" spans="2:7" ht="18" customHeight="1" x14ac:dyDescent="0.25">
      <c r="B8" s="8"/>
      <c r="C8" s="39" t="s">
        <v>33</v>
      </c>
      <c r="D8" s="40"/>
      <c r="E8" s="47" t="s">
        <v>46</v>
      </c>
      <c r="F8" s="48"/>
      <c r="G8" s="49"/>
    </row>
    <row r="9" spans="2:7" s="10" customFormat="1" ht="65.25" customHeight="1" x14ac:dyDescent="0.25">
      <c r="B9" s="9"/>
      <c r="C9" s="39" t="s">
        <v>1</v>
      </c>
      <c r="D9" s="40"/>
      <c r="E9" s="41" t="s">
        <v>49</v>
      </c>
      <c r="F9" s="41"/>
      <c r="G9" s="41"/>
    </row>
    <row r="10" spans="2:7" s="10" customFormat="1" ht="18" customHeight="1" x14ac:dyDescent="0.25">
      <c r="B10" s="31" t="s">
        <v>17</v>
      </c>
      <c r="C10" s="39" t="s">
        <v>28</v>
      </c>
      <c r="D10" s="40"/>
      <c r="E10" s="42"/>
      <c r="F10" s="42"/>
      <c r="G10" s="42"/>
    </row>
    <row r="11" spans="2:7" s="10" customFormat="1" ht="18" customHeight="1" x14ac:dyDescent="0.25">
      <c r="B11" s="31" t="s">
        <v>18</v>
      </c>
      <c r="C11" s="11" t="s">
        <v>16</v>
      </c>
      <c r="D11" s="12"/>
      <c r="E11" s="33"/>
      <c r="F11" s="13"/>
      <c r="G11" s="13"/>
    </row>
    <row r="12" spans="2:7" s="10" customFormat="1" ht="18" customHeight="1" x14ac:dyDescent="0.25">
      <c r="B12" s="31"/>
      <c r="C12" s="11" t="s">
        <v>48</v>
      </c>
      <c r="D12" s="38"/>
      <c r="E12" s="33"/>
      <c r="F12" s="13"/>
      <c r="G12" s="13"/>
    </row>
    <row r="13" spans="2:7" ht="21" customHeight="1" x14ac:dyDescent="0.25">
      <c r="B13" s="32"/>
      <c r="C13" s="14"/>
      <c r="D13" s="14"/>
      <c r="E13" s="14"/>
      <c r="F13" s="14"/>
      <c r="G13" s="14"/>
    </row>
    <row r="14" spans="2:7" ht="21" customHeight="1" x14ac:dyDescent="0.25">
      <c r="C14" s="15" t="s">
        <v>0</v>
      </c>
      <c r="D14" s="16" t="s">
        <v>22</v>
      </c>
      <c r="E14" s="16" t="s">
        <v>20</v>
      </c>
      <c r="F14" s="16" t="s">
        <v>19</v>
      </c>
      <c r="G14" s="17" t="s">
        <v>21</v>
      </c>
    </row>
    <row r="15" spans="2:7" s="23" customFormat="1" ht="21" customHeight="1" x14ac:dyDescent="0.25">
      <c r="B15" s="18"/>
      <c r="C15" s="29">
        <v>0</v>
      </c>
      <c r="D15" s="19" t="s">
        <v>27</v>
      </c>
      <c r="E15" s="20">
        <f>SUM(E16:E19)</f>
        <v>0</v>
      </c>
      <c r="F15" s="21">
        <v>20</v>
      </c>
      <c r="G15" s="22">
        <f>ПозиционноеЦеновое[[#This Row],[Цена, руб (без НДС)]]*(ПозиционноеЦеновое[[#This Row],[НДС (%)]]/100+1)</f>
        <v>0</v>
      </c>
    </row>
    <row r="16" spans="2:7" s="23" customFormat="1" ht="21" customHeight="1" x14ac:dyDescent="0.25">
      <c r="B16" s="18"/>
      <c r="C16" s="29">
        <v>1</v>
      </c>
      <c r="D16" s="24" t="s">
        <v>23</v>
      </c>
      <c r="E16" s="25">
        <v>0</v>
      </c>
      <c r="F16" s="26"/>
      <c r="G16" s="27">
        <f>ПозиционноеЦеновое[[#This Row],[Цена, руб (без НДС)]]*(ПозиционноеЦеновое[[#This Row],[НДС (%)]]/100+1)</f>
        <v>0</v>
      </c>
    </row>
    <row r="17" spans="2:7" s="23" customFormat="1" ht="21" customHeight="1" x14ac:dyDescent="0.25">
      <c r="B17" s="18"/>
      <c r="C17" s="29">
        <v>2</v>
      </c>
      <c r="D17" s="24" t="s">
        <v>31</v>
      </c>
      <c r="E17" s="25">
        <v>0</v>
      </c>
      <c r="F17" s="26"/>
      <c r="G17" s="27">
        <f>ПозиционноеЦеновое[[#This Row],[Цена, руб (без НДС)]]*(ПозиционноеЦеновое[[#This Row],[НДС (%)]]/100+1)</f>
        <v>0</v>
      </c>
    </row>
    <row r="18" spans="2:7" s="23" customFormat="1" ht="21" customHeight="1" x14ac:dyDescent="0.25">
      <c r="B18" s="18"/>
      <c r="C18" s="29">
        <v>3</v>
      </c>
      <c r="D18" s="24" t="s">
        <v>50</v>
      </c>
      <c r="E18" s="25">
        <v>0</v>
      </c>
      <c r="F18" s="26"/>
      <c r="G18" s="27">
        <f>ПозиционноеЦеновое[[#This Row],[Цена, руб (без НДС)]]*(ПозиционноеЦеновое[[#This Row],[НДС (%)]]/100+1)</f>
        <v>0</v>
      </c>
    </row>
    <row r="19" spans="2:7" s="23" customFormat="1" ht="21" customHeight="1" x14ac:dyDescent="0.25">
      <c r="B19" s="18"/>
      <c r="C19" s="29">
        <v>4</v>
      </c>
      <c r="D19" s="24" t="s">
        <v>24</v>
      </c>
      <c r="E19" s="25">
        <v>0</v>
      </c>
      <c r="F19" s="26"/>
      <c r="G19" s="27">
        <f>ПозиционноеЦеновое[[#This Row],[Цена, руб (без НДС)]]*(ПозиционноеЦеновое[[#This Row],[НДС (%)]]/100+1)</f>
        <v>0</v>
      </c>
    </row>
    <row r="20" spans="2:7" s="28" customFormat="1" ht="21" customHeight="1" x14ac:dyDescent="0.25"/>
    <row r="21" spans="2:7" s="28" customFormat="1" ht="21" customHeight="1" x14ac:dyDescent="0.25"/>
    <row r="22" spans="2:7" s="28" customFormat="1" ht="21" customHeight="1" x14ac:dyDescent="0.25"/>
    <row r="23" spans="2:7" s="28" customFormat="1" ht="21" customHeight="1" x14ac:dyDescent="0.25"/>
    <row r="24" spans="2:7" s="28" customFormat="1" ht="21" customHeight="1" x14ac:dyDescent="0.25"/>
    <row r="25" spans="2:7" s="28" customFormat="1" ht="21" customHeight="1" x14ac:dyDescent="0.25"/>
    <row r="26" spans="2:7" ht="21" customHeight="1" x14ac:dyDescent="0.25">
      <c r="C26" s="28"/>
      <c r="D26" s="28"/>
      <c r="E26" s="28"/>
      <c r="F26" s="28"/>
      <c r="G26" s="28"/>
    </row>
    <row r="27" spans="2:7" ht="21" customHeight="1" x14ac:dyDescent="0.25">
      <c r="C27" s="28"/>
      <c r="D27" s="28"/>
      <c r="E27" s="28"/>
      <c r="F27" s="28"/>
      <c r="G27" s="28"/>
    </row>
    <row r="28" spans="2:7" ht="21" customHeight="1" x14ac:dyDescent="0.25">
      <c r="C28" s="28"/>
      <c r="D28" s="28"/>
      <c r="E28" s="28"/>
      <c r="F28" s="28"/>
      <c r="G28" s="28"/>
    </row>
    <row r="29" spans="2:7" ht="21" customHeight="1" x14ac:dyDescent="0.25">
      <c r="C29" s="28"/>
      <c r="D29" s="28"/>
      <c r="E29" s="28"/>
      <c r="F29" s="28"/>
      <c r="G29" s="28"/>
    </row>
    <row r="30" spans="2:7" ht="21" customHeight="1" x14ac:dyDescent="0.25">
      <c r="C30" s="28"/>
      <c r="D30" s="28"/>
      <c r="E30" s="28"/>
      <c r="F30" s="28"/>
      <c r="G30" s="28"/>
    </row>
    <row r="31" spans="2:7" ht="21" customHeight="1" x14ac:dyDescent="0.25">
      <c r="C31" s="28"/>
      <c r="D31" s="28"/>
      <c r="E31" s="28"/>
      <c r="F31" s="28"/>
      <c r="G31" s="28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B6:B8 E6:G6 B11:E12 B9:G10 E7:E8 B13:G19">
    <cfRule type="expression" dxfId="25" priority="18">
      <formula>AND(CELL("защита", B6)=0, NOT(ISBLANK(B6)))</formula>
    </cfRule>
  </conditionalFormatting>
  <conditionalFormatting sqref="B2:G3 B4:B5 F4:G5">
    <cfRule type="expression" dxfId="24" priority="10">
      <formula>AND(CELL("защита", B2)=0, NOT(ISBLANK(B2)))</formula>
    </cfRule>
    <cfRule type="expression" dxfId="23" priority="21">
      <formula>AND(CELL("защита", B2)=0, ISBLANK(B2))</formula>
    </cfRule>
  </conditionalFormatting>
  <conditionalFormatting sqref="C1:E1">
    <cfRule type="expression" dxfId="22" priority="8">
      <formula>AND(CELL("защита", C1)=0, NOT(ISBLANK(C1)))</formula>
    </cfRule>
    <cfRule type="expression" dxfId="21" priority="9">
      <formula>AND(CELL("защита", C1)=0, ISBLANK(C1))</formula>
    </cfRule>
  </conditionalFormatting>
  <conditionalFormatting sqref="C6:D6 C7:C8">
    <cfRule type="expression" dxfId="20" priority="5">
      <formula>AND(CELL("защита", C6)=0, NOT(ISBLANK(C6)))</formula>
    </cfRule>
    <cfRule type="expression" dxfId="19" priority="6">
      <formula>AND(CELL("защита", C6)=0, ISBLANK(C6))</formula>
    </cfRule>
    <cfRule type="expression" dxfId="18" priority="7">
      <formula>CELL("защита", C6)=0</formula>
    </cfRule>
  </conditionalFormatting>
  <conditionalFormatting sqref="E6:G6 E7:E8">
    <cfRule type="containsBlanks" dxfId="17" priority="4">
      <formula>LEN(TRIM(E6))=0</formula>
    </cfRule>
  </conditionalFormatting>
  <conditionalFormatting sqref="E9:G10">
    <cfRule type="containsBlanks" dxfId="16" priority="3">
      <formula>LEN(TRIM(E9))=0</formula>
    </cfRule>
  </conditionalFormatting>
  <conditionalFormatting sqref="E11:E12">
    <cfRule type="containsBlanks" dxfId="15" priority="2">
      <formula>LEN(TRIM(E11))=0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G15:G19">
      <formula1>0</formula1>
    </dataValidation>
    <dataValidation allowBlank="1" showInputMessage="1" sqref="E15:F19"/>
    <dataValidation type="list" allowBlank="1" showInputMessage="1" sqref="E8:G8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2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7" t="s">
        <v>47</v>
      </c>
    </row>
    <row r="2" spans="1:6" x14ac:dyDescent="0.25">
      <c r="A2" s="36" t="s">
        <v>46</v>
      </c>
    </row>
    <row r="3" spans="1:6" x14ac:dyDescent="0.25">
      <c r="A3" s="35" t="s">
        <v>45</v>
      </c>
    </row>
    <row r="4" spans="1:6" x14ac:dyDescent="0.25">
      <c r="A4" s="36" t="s">
        <v>44</v>
      </c>
    </row>
    <row r="5" spans="1:6" x14ac:dyDescent="0.25">
      <c r="A5" s="35" t="s">
        <v>43</v>
      </c>
    </row>
    <row r="6" spans="1:6" x14ac:dyDescent="0.25">
      <c r="A6" s="36" t="s">
        <v>42</v>
      </c>
    </row>
    <row r="7" spans="1:6" x14ac:dyDescent="0.25">
      <c r="A7" s="35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6" t="s">
        <v>40</v>
      </c>
    </row>
    <row r="9" spans="1:6" x14ac:dyDescent="0.25">
      <c r="A9" s="35" t="s">
        <v>39</v>
      </c>
    </row>
    <row r="10" spans="1:6" x14ac:dyDescent="0.25">
      <c r="A10" s="36" t="s">
        <v>38</v>
      </c>
    </row>
    <row r="11" spans="1:6" x14ac:dyDescent="0.25">
      <c r="A11" s="35" t="s">
        <v>37</v>
      </c>
    </row>
    <row r="12" spans="1:6" x14ac:dyDescent="0.25">
      <c r="A12" s="36" t="s">
        <v>36</v>
      </c>
    </row>
    <row r="13" spans="1:6" x14ac:dyDescent="0.25">
      <c r="A13" s="35" t="s">
        <v>35</v>
      </c>
    </row>
    <row r="14" spans="1:6" x14ac:dyDescent="0.25">
      <c r="A14" s="34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2023-04-06T02:54:22Z</dcterms:modified>
  <cp:category>Формы; Закупочная документация</cp:category>
</cp:coreProperties>
</file>